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X:\TEHIK\Tervise talitus\Tervisekassa aruandlus\"/>
    </mc:Choice>
  </mc:AlternateContent>
  <xr:revisionPtr revIDLastSave="0" documentId="13_ncr:1_{B9FDB51E-001E-40B6-9713-2C4360BEC402}" xr6:coauthVersionLast="47" xr6:coauthVersionMax="47" xr10:uidLastSave="{00000000-0000-0000-0000-000000000000}"/>
  <bookViews>
    <workbookView xWindow="-30828" yWindow="0" windowWidth="30936" windowHeight="16896" xr2:uid="{5747A061-ADF6-4868-B4A7-D6D0C49AF74B}"/>
  </bookViews>
  <sheets>
    <sheet name="Terviseportaal" sheetId="1" r:id="rId1"/>
  </sheets>
  <definedNames>
    <definedName name="_xlnm._FilterDatabase" localSheetId="0" hidden="1">Terviseportaal!$A$2:$H$6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F5" i="1" s="1"/>
  <c r="F3" i="1"/>
  <c r="F4" i="1"/>
  <c r="E6" i="1" l="1"/>
  <c r="D6" i="1"/>
  <c r="F6" i="1" l="1"/>
</calcChain>
</file>

<file path=xl/sharedStrings.xml><?xml version="1.0" encoding="utf-8"?>
<sst xmlns="http://schemas.openxmlformats.org/spreadsheetml/2006/main" count="19" uniqueCount="15">
  <si>
    <t>Selgitused</t>
  </si>
  <si>
    <t>Arenduste eelarve (km-ga)</t>
  </si>
  <si>
    <t>Täitmine</t>
  </si>
  <si>
    <t>Jääk</t>
  </si>
  <si>
    <t>Tehtud tööde kirjeldus</t>
  </si>
  <si>
    <t>TEHIK vastutaja</t>
  </si>
  <si>
    <t>Hooldus- ja väikearendustööd</t>
  </si>
  <si>
    <t>Kokku</t>
  </si>
  <si>
    <t>Toote nimetus</t>
  </si>
  <si>
    <t>Lepingu number</t>
  </si>
  <si>
    <t>1.3-21/39 Lisa 1.6</t>
  </si>
  <si>
    <t>Terviseportaal</t>
  </si>
  <si>
    <t>Teenusehalduse personal</t>
  </si>
  <si>
    <t>Majutus
(TEHIK infra)</t>
  </si>
  <si>
    <t>2023. aasta detsembrikuus oli kestmas terviseportaali juurutusfaas. 27.11.2023 tehti terviseportaal kättesaadavaks kõikidele kasutajatele, kellel on õigus terviseportaali pääseda. Kasutajad suunati 27.11.2023 digilugu.ee pealt terviseportaal.ee lehele. Kasutajatelt hakkas laekuma väärtuslikku tagasiside, mille baasil oli koheselt vajalik teostada järgnevad arendus- ja hooldustööd: e-konsultatsiooni saatekirjade täiendused, tervisedeklaratsioonidega seotud arendused ja parandused, pildiviitade lisamise töö, VSR kutsetega seotud tööd, andmevaaturi päringutega seotud arendus- ja parandustööd, Alustati retseptide vaate täiendustega, veregrupi kuvamise ja hüvitiste kuvamise töödega. Soodustuse arvutamine avatud terviseportaali kõigis alamsüsteemides (arendus, test, toodang).
Väiksemad hooldustööd olid tekstide täiendused ja vaktsineerimise nimega seotud parandustöö. Lisandusid tehnilised tööd, näiteks küpsiste täiendused, Matomo kasutuselevõtt. Terviseportaali toote rakendus ja serverid on majutatud, sh varundamine, monitooring ja kasutajatugi tagatud ning hooldustööd teostatud.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</si>
</sst>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7" x14ac:knownFonts="1">
    <font>
      <sz val="11"/>
      <color theme="1"/>
      <name val="Calibri"/>
      <family val="2"/>
      <scheme val="minor"/>
    </font>
    <font>
      <b/>
      <sz val="10"/>
      <color rgb="FF000000"/>
      <name val="Raleway"/>
      <family val="2"/>
    </font>
    <font>
      <sz val="11"/>
      <color theme="1"/>
      <name val="Raleway"/>
      <family val="2"/>
    </font>
    <font>
      <sz val="10"/>
      <color rgb="FF000000"/>
      <name val="Raleway"/>
      <family val="2"/>
    </font>
    <font>
      <sz val="11"/>
      <color rgb="FF000000"/>
      <name val="Raleway"/>
      <family val="2"/>
    </font>
    <font>
      <b/>
      <sz val="11"/>
      <color theme="1"/>
      <name val="Raleway"/>
      <family val="2"/>
    </font>
    <font>
      <i/>
      <sz val="11"/>
      <color theme="1"/>
      <name val="Raleway"/>
      <family val="2"/>
    </font>
  </fonts>
  <fills count="3">
    <fill>
      <patternFill patternType="none"/>
    </fill>
    <fill>
      <patternFill patternType="gray125"/>
    </fill>
    <fill>
      <patternFill patternType="solid">
        <fgColor rgb="FFD9D9D9"/>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1" fillId="2" borderId="1" xfId="0" applyFont="1" applyFill="1" applyBorder="1" applyAlignment="1">
      <alignment wrapText="1"/>
    </xf>
    <xf numFmtId="0" fontId="2" fillId="0" borderId="0" xfId="0" applyFont="1"/>
    <xf numFmtId="0" fontId="3" fillId="0" borderId="1" xfId="0" applyFont="1" applyBorder="1" applyAlignment="1">
      <alignment wrapText="1"/>
    </xf>
    <xf numFmtId="6" fontId="3" fillId="0" borderId="1" xfId="0" applyNumberFormat="1" applyFont="1" applyBorder="1" applyAlignment="1">
      <alignment wrapText="1"/>
    </xf>
    <xf numFmtId="6" fontId="3" fillId="0" borderId="2" xfId="0" applyNumberFormat="1" applyFont="1" applyBorder="1" applyAlignment="1">
      <alignment wrapText="1"/>
    </xf>
    <xf numFmtId="0" fontId="4" fillId="0" borderId="1" xfId="0" applyFont="1" applyBorder="1"/>
    <xf numFmtId="0" fontId="5" fillId="0" borderId="1" xfId="0" applyFont="1" applyBorder="1"/>
    <xf numFmtId="6" fontId="5" fillId="0" borderId="1" xfId="0" applyNumberFormat="1" applyFont="1" applyBorder="1"/>
    <xf numFmtId="0" fontId="5" fillId="0" borderId="0" xfId="0" applyFont="1"/>
    <xf numFmtId="6" fontId="2" fillId="0" borderId="0" xfId="0" applyNumberFormat="1" applyFont="1"/>
    <xf numFmtId="0" fontId="2" fillId="0" borderId="0" xfId="0" applyFont="1" applyAlignment="1">
      <alignment wrapText="1"/>
    </xf>
    <xf numFmtId="0" fontId="6" fillId="0" borderId="0" xfId="0" applyFont="1"/>
    <xf numFmtId="0" fontId="6" fillId="0" borderId="0" xfId="0" applyFont="1" applyAlignment="1">
      <alignment wrapText="1"/>
    </xf>
    <xf numFmtId="3" fontId="2" fillId="0" borderId="0" xfId="0" applyNumberFormat="1" applyFont="1"/>
    <xf numFmtId="164" fontId="2" fillId="0" borderId="0" xfId="0" applyNumberFormat="1" applyFont="1"/>
    <xf numFmtId="6" fontId="3" fillId="0" borderId="3" xfId="0" applyNumberFormat="1" applyFont="1" applyBorder="1" applyAlignment="1">
      <alignment horizontal="left" wrapText="1"/>
    </xf>
    <xf numFmtId="6" fontId="3" fillId="0" borderId="4" xfId="0" applyNumberFormat="1" applyFont="1" applyBorder="1" applyAlignment="1">
      <alignment horizontal="left" wrapText="1"/>
    </xf>
    <xf numFmtId="6" fontId="3" fillId="0" borderId="2" xfId="0" applyNumberFormat="1" applyFont="1" applyBorder="1" applyAlignment="1">
      <alignment horizontal="lef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6C82C-1B8E-4F17-909B-019B4CFB2280}">
  <sheetPr>
    <tabColor rgb="FF92D050"/>
  </sheetPr>
  <dimension ref="A2:I23"/>
  <sheetViews>
    <sheetView tabSelected="1" zoomScaleNormal="100" workbookViewId="0">
      <selection activeCell="G3" sqref="G3:G5"/>
    </sheetView>
  </sheetViews>
  <sheetFormatPr defaultColWidth="33.88671875" defaultRowHeight="14.4" x14ac:dyDescent="0.3"/>
  <cols>
    <col min="1" max="1" width="10.6640625" style="2" bestFit="1" customWidth="1"/>
    <col min="2" max="2" width="16.44140625" style="2" bestFit="1" customWidth="1"/>
    <col min="3" max="3" width="27.77734375" style="2" bestFit="1" customWidth="1"/>
    <col min="4" max="4" width="20.109375" style="2" bestFit="1" customWidth="1"/>
    <col min="5" max="5" width="14.77734375" style="2" customWidth="1"/>
    <col min="6" max="6" width="12.6640625" style="2" customWidth="1"/>
    <col min="7" max="7" width="77.5546875" style="2" customWidth="1"/>
    <col min="8" max="8" width="23.33203125" style="2" hidden="1" customWidth="1"/>
    <col min="9" max="9" width="23.21875" customWidth="1"/>
    <col min="10" max="16384" width="33.88671875" style="2"/>
  </cols>
  <sheetData>
    <row r="2" spans="1:9" ht="27" x14ac:dyDescent="0.3">
      <c r="A2" s="1" t="s">
        <v>9</v>
      </c>
      <c r="B2" s="1" t="s">
        <v>8</v>
      </c>
      <c r="C2" s="1" t="s">
        <v>0</v>
      </c>
      <c r="D2" s="1" t="s">
        <v>1</v>
      </c>
      <c r="E2" s="1" t="s">
        <v>2</v>
      </c>
      <c r="F2" s="1" t="s">
        <v>3</v>
      </c>
      <c r="G2" s="1" t="s">
        <v>4</v>
      </c>
      <c r="H2" s="1" t="s">
        <v>5</v>
      </c>
    </row>
    <row r="3" spans="1:9" ht="34.799999999999997" customHeight="1" x14ac:dyDescent="0.3">
      <c r="A3" s="3" t="s">
        <v>10</v>
      </c>
      <c r="B3" s="3" t="s">
        <v>11</v>
      </c>
      <c r="C3" s="3" t="s">
        <v>6</v>
      </c>
      <c r="D3" s="4">
        <v>97200</v>
      </c>
      <c r="E3" s="5">
        <v>97200</v>
      </c>
      <c r="F3" s="5">
        <f t="shared" ref="F3:F5" si="0">D3-E3</f>
        <v>0</v>
      </c>
      <c r="G3" s="16" t="s">
        <v>14</v>
      </c>
      <c r="H3" s="6"/>
    </row>
    <row r="4" spans="1:9" ht="45" customHeight="1" x14ac:dyDescent="0.3">
      <c r="A4" s="3" t="s">
        <v>10</v>
      </c>
      <c r="B4" s="3" t="s">
        <v>11</v>
      </c>
      <c r="C4" s="3" t="s">
        <v>12</v>
      </c>
      <c r="D4" s="4">
        <v>74515</v>
      </c>
      <c r="E4" s="5">
        <v>74515</v>
      </c>
      <c r="F4" s="5">
        <f t="shared" si="0"/>
        <v>0</v>
      </c>
      <c r="G4" s="17"/>
      <c r="H4" s="6"/>
    </row>
    <row r="5" spans="1:9" ht="111" customHeight="1" x14ac:dyDescent="0.3">
      <c r="A5" s="3" t="s">
        <v>10</v>
      </c>
      <c r="B5" s="3" t="s">
        <v>11</v>
      </c>
      <c r="C5" s="3" t="s">
        <v>13</v>
      </c>
      <c r="D5" s="4">
        <f>180700-D4-D3</f>
        <v>8985</v>
      </c>
      <c r="E5" s="5">
        <v>8985</v>
      </c>
      <c r="F5" s="5">
        <f t="shared" si="0"/>
        <v>0</v>
      </c>
      <c r="G5" s="18"/>
      <c r="H5" s="6"/>
    </row>
    <row r="6" spans="1:9" s="9" customFormat="1" ht="13.8" x14ac:dyDescent="0.25">
      <c r="A6" s="7"/>
      <c r="B6" s="7" t="s">
        <v>7</v>
      </c>
      <c r="C6" s="7"/>
      <c r="D6" s="8">
        <f>SUM(D3:D5)</f>
        <v>180700</v>
      </c>
      <c r="E6" s="8">
        <f>SUM(E3:E5)</f>
        <v>180700</v>
      </c>
      <c r="F6" s="8">
        <f>SUM(F3:F5)</f>
        <v>0</v>
      </c>
      <c r="G6" s="8"/>
      <c r="H6" s="7"/>
    </row>
    <row r="7" spans="1:9" ht="13.8" x14ac:dyDescent="0.25">
      <c r="I7" s="2"/>
    </row>
    <row r="8" spans="1:9" ht="13.8" x14ac:dyDescent="0.25">
      <c r="D8" s="10"/>
      <c r="E8" s="10"/>
      <c r="F8" s="10"/>
      <c r="G8" s="10"/>
      <c r="I8" s="2"/>
    </row>
    <row r="10" spans="1:9" ht="13.8" x14ac:dyDescent="0.25">
      <c r="H10" s="11"/>
      <c r="I10" s="2"/>
    </row>
    <row r="11" spans="1:9" ht="13.8" x14ac:dyDescent="0.25">
      <c r="H11" s="11"/>
      <c r="I11" s="2"/>
    </row>
    <row r="12" spans="1:9" ht="13.8" x14ac:dyDescent="0.25">
      <c r="H12" s="11"/>
      <c r="I12" s="2"/>
    </row>
    <row r="13" spans="1:9" ht="13.8" x14ac:dyDescent="0.25">
      <c r="H13" s="11"/>
      <c r="I13" s="2"/>
    </row>
    <row r="14" spans="1:9" ht="13.8" x14ac:dyDescent="0.25">
      <c r="H14" s="11"/>
      <c r="I14" s="2"/>
    </row>
    <row r="15" spans="1:9" ht="13.8" x14ac:dyDescent="0.25">
      <c r="H15" s="11"/>
      <c r="I15" s="2"/>
    </row>
    <row r="16" spans="1:9" s="12" customFormat="1" ht="13.8" x14ac:dyDescent="0.25">
      <c r="H16" s="13"/>
    </row>
    <row r="17" spans="1:9" s="12" customFormat="1" ht="13.8" x14ac:dyDescent="0.25">
      <c r="H17" s="13"/>
    </row>
    <row r="18" spans="1:9" s="12" customFormat="1" ht="13.8" x14ac:dyDescent="0.25">
      <c r="H18" s="13"/>
    </row>
    <row r="19" spans="1:9" ht="13.8" x14ac:dyDescent="0.25">
      <c r="A19" s="14"/>
      <c r="H19" s="11"/>
      <c r="I19" s="2"/>
    </row>
    <row r="20" spans="1:9" ht="13.8" x14ac:dyDescent="0.25">
      <c r="H20" s="11"/>
      <c r="I20" s="2"/>
    </row>
    <row r="21" spans="1:9" ht="13.8" x14ac:dyDescent="0.25">
      <c r="H21" s="11"/>
      <c r="I21" s="2"/>
    </row>
    <row r="22" spans="1:9" ht="13.8" x14ac:dyDescent="0.25">
      <c r="H22" s="11"/>
      <c r="I22" s="2"/>
    </row>
    <row r="23" spans="1:9" ht="13.8" x14ac:dyDescent="0.25">
      <c r="A23" s="15"/>
      <c r="H23" s="11"/>
      <c r="I23" s="2"/>
    </row>
  </sheetData>
  <autoFilter ref="A2:H6" xr:uid="{C3168BA3-E2D9-4836-B57C-9E4F56870A53}"/>
  <mergeCells count="1">
    <mergeCell ref="G3: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Terviseportaal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Kirsika Nahkur</dc:creator>
  <cp:lastModifiedBy>Kirsika Nahkur</cp:lastModifiedBy>
  <dcterms:created xsi:type="dcterms:W3CDTF">2024-01-17T11:45:59Z</dcterms:created>
  <dcterms:modified xsi:type="dcterms:W3CDTF">2024-01-18T12:20:27Z</dcterms:modified>
</cp:coreProperties>
</file>